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卷膜" sheetId="6" r:id="rId1"/>
  </sheets>
  <definedNames>
    <definedName name="_xlnm._FilterDatabase" localSheetId="0" hidden="1">卷膜!$A$3:$J$74</definedName>
    <definedName name="_xlnm.Print_Area" localSheetId="0">卷膜!$A$1:$J$73</definedName>
    <definedName name="_xlnm.Print_Titles" localSheetId="0">卷膜!$1:$3</definedName>
  </definedNames>
  <calcPr calcId="144525"/>
</workbook>
</file>

<file path=xl/sharedStrings.xml><?xml version="1.0" encoding="utf-8"?>
<sst xmlns="http://schemas.openxmlformats.org/spreadsheetml/2006/main" count="364" uniqueCount="89">
  <si>
    <t>英氏包材不良统计-卷膜</t>
  </si>
  <si>
    <t>2022.8.17</t>
  </si>
  <si>
    <t>NO.</t>
  </si>
  <si>
    <t>日期</t>
  </si>
  <si>
    <t>供应商</t>
  </si>
  <si>
    <t>中盒名称</t>
  </si>
  <si>
    <t>批号</t>
  </si>
  <si>
    <t>数量kg</t>
  </si>
  <si>
    <t>分类合计</t>
  </si>
  <si>
    <t>不良原因</t>
  </si>
  <si>
    <t>单价（元）</t>
  </si>
  <si>
    <t>合计</t>
  </si>
  <si>
    <t>2021.08.07</t>
  </si>
  <si>
    <t>湖南怡永丰</t>
  </si>
  <si>
    <t>英氏婴幼儿1阶内膜</t>
  </si>
  <si>
    <t>1阶内膜</t>
  </si>
  <si>
    <t>膜有划痕/褶皱</t>
  </si>
  <si>
    <t>英氏1阶婴幼儿中袋膜</t>
  </si>
  <si>
    <t>1阶中膜</t>
  </si>
  <si>
    <t>英氏婴幼儿2阶内膜</t>
  </si>
  <si>
    <t>2阶内膜</t>
  </si>
  <si>
    <t>英氏茉莉香米婴幼儿2阶中袋膜</t>
  </si>
  <si>
    <t>2阶中膜</t>
  </si>
  <si>
    <t>婴幼儿首尝内膜</t>
  </si>
  <si>
    <t>首尝内膜</t>
  </si>
  <si>
    <t>英氏茉莉香米普标内膜</t>
  </si>
  <si>
    <t>普标内膜</t>
  </si>
  <si>
    <t>英氏茉莉香米普标中袋膜</t>
  </si>
  <si>
    <t>普标中膜</t>
  </si>
  <si>
    <t>英氏3阶夹心米饼内膜</t>
  </si>
  <si>
    <t>3阶内膜</t>
  </si>
  <si>
    <t>有褶皱</t>
  </si>
  <si>
    <t>英氏4阶中袋膜</t>
  </si>
  <si>
    <t>4阶中膜</t>
  </si>
  <si>
    <t>英氏普标中袋膜</t>
  </si>
  <si>
    <t>2021.09.13</t>
  </si>
  <si>
    <t>2021.09.25</t>
  </si>
  <si>
    <t>英氏首尝中袋膜</t>
  </si>
  <si>
    <t>2002-201231002-ysy</t>
  </si>
  <si>
    <t>首尝中膜</t>
  </si>
  <si>
    <t>2021.10.20</t>
  </si>
  <si>
    <t>英氏婴夹心4阶中袋膜</t>
  </si>
  <si>
    <t>英氏婴夹心4阶内膜</t>
  </si>
  <si>
    <t>4阶内膜</t>
  </si>
  <si>
    <t>2021.10.27</t>
  </si>
  <si>
    <t>英氏婴幼儿1阶试吃内膜</t>
  </si>
  <si>
    <t>1阶试吃内膜</t>
  </si>
  <si>
    <t>2021.11.23</t>
  </si>
  <si>
    <t>英氏4阶内膜</t>
  </si>
  <si>
    <t>英氏夹心4阶中袋膜</t>
  </si>
  <si>
    <t>英氏1阶内膜试吃</t>
  </si>
  <si>
    <t>2021.11.26</t>
  </si>
  <si>
    <t>2022.1.18</t>
  </si>
  <si>
    <t>英氏4阶夹心中袋膜</t>
  </si>
  <si>
    <t>英氏4阶夹心内膜</t>
  </si>
  <si>
    <t>2022.01.18</t>
  </si>
  <si>
    <t>有褶邹</t>
  </si>
  <si>
    <t>2022.03.04</t>
  </si>
  <si>
    <t>2021.06.28</t>
  </si>
  <si>
    <t>2022.03.16</t>
  </si>
  <si>
    <t>2022.03.25</t>
  </si>
  <si>
    <t>2022.04.02</t>
  </si>
  <si>
    <t>褶皱</t>
  </si>
  <si>
    <t>2022.04.13</t>
  </si>
  <si>
    <t>有划痕/褶皱</t>
  </si>
  <si>
    <t>2022.04.26</t>
  </si>
  <si>
    <t>有划痕</t>
  </si>
  <si>
    <t>偏心/划痕</t>
  </si>
  <si>
    <t>2022.5.06</t>
  </si>
  <si>
    <t>英氏1阶内膜</t>
  </si>
  <si>
    <t>滑膜</t>
  </si>
  <si>
    <t>英氏2阶内膜</t>
  </si>
  <si>
    <t>偏心</t>
  </si>
  <si>
    <t>2022.05.12</t>
  </si>
  <si>
    <t>英氏2阶蟹田内膜</t>
  </si>
  <si>
    <t>2阶蟹田内膜</t>
  </si>
  <si>
    <t>英氏4阶试吃内膜</t>
  </si>
  <si>
    <t>4阶试吃内膜</t>
  </si>
  <si>
    <t>2022.06.14</t>
  </si>
  <si>
    <t>英式夹心4阶内膜</t>
  </si>
  <si>
    <t>英式婴幼儿2阶内膜</t>
  </si>
  <si>
    <t>英式婴幼儿1阶内膜</t>
  </si>
  <si>
    <t>英式婴幼儿1阶试吃内膜</t>
  </si>
  <si>
    <t>英式婴幼儿1阶中袋膜</t>
  </si>
  <si>
    <t>2022.07.19</t>
  </si>
  <si>
    <t>来料不良</t>
  </si>
  <si>
    <t>2022.07.29</t>
  </si>
  <si>
    <t>英氏1阶婴幼儿内膜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</si>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</sst>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zoomScale="80" zoomScaleNormal="80" zoomScaleSheetLayoutView="85" workbookViewId="0">
      <pane xSplit="4" ySplit="3" topLeftCell="E57" activePane="bottomRight" state="frozen"/>
      <selection/>
      <selection pane="topRight"/>
      <selection pane="bottomLeft"/>
      <selection pane="bottomRight" activeCell="F78" sqref="F78"/>
    </sheetView>
  </sheetViews>
  <sheetFormatPr defaultColWidth="20.8916666666667" defaultRowHeight="13.5"/>
  <cols>
    <col min="1" max="1" width="7.89166666666667" style="5" customWidth="1"/>
    <col min="2" max="2" width="14.1083333333333" style="5" customWidth="1"/>
    <col min="3" max="3" width="13.0833333333333" style="5" customWidth="1"/>
    <col min="4" max="4" width="34.6416666666667" style="5" customWidth="1"/>
    <col min="5" max="5" width="18.5166666666667" style="5" customWidth="1"/>
    <col min="6" max="6" width="15.875" style="5" customWidth="1"/>
    <col min="7" max="7" width="15.4333333333333" style="5" customWidth="1"/>
    <col min="8" max="10" width="20.8916666666667" style="5" customWidth="1"/>
    <col min="11" max="16384" width="20.8916666666667" style="1" customWidth="1"/>
  </cols>
  <sheetData>
    <row r="1" ht="2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8" customHeight="1" spans="1:10">
      <c r="A2" s="7"/>
      <c r="B2" s="7"/>
      <c r="C2" s="7"/>
      <c r="D2" s="7"/>
      <c r="E2" s="7"/>
      <c r="F2" s="7"/>
      <c r="G2" s="7"/>
      <c r="H2" s="7"/>
      <c r="I2" s="16" t="s">
        <v>1</v>
      </c>
      <c r="J2" s="16"/>
    </row>
    <row r="3" s="2" customFormat="1" ht="14.25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7" t="s">
        <v>11</v>
      </c>
    </row>
    <row r="4" s="2" customFormat="1" ht="14.25" spans="1:10">
      <c r="A4" s="10">
        <v>1</v>
      </c>
      <c r="B4" s="11" t="s">
        <v>12</v>
      </c>
      <c r="C4" s="11" t="s">
        <v>13</v>
      </c>
      <c r="D4" s="11" t="s">
        <v>14</v>
      </c>
      <c r="E4" s="11"/>
      <c r="F4" s="11">
        <v>65.25</v>
      </c>
      <c r="G4" s="11" t="s">
        <v>15</v>
      </c>
      <c r="H4" s="11" t="s">
        <v>16</v>
      </c>
      <c r="I4" s="11">
        <v>34.5</v>
      </c>
      <c r="J4" s="18">
        <f>F4*I4</f>
        <v>2251.125</v>
      </c>
    </row>
    <row r="5" s="2" customFormat="1" ht="14.25" spans="1:10">
      <c r="A5" s="10">
        <v>2</v>
      </c>
      <c r="B5" s="11" t="s">
        <v>12</v>
      </c>
      <c r="C5" s="11" t="s">
        <v>13</v>
      </c>
      <c r="D5" s="11" t="s">
        <v>17</v>
      </c>
      <c r="E5" s="11"/>
      <c r="F5" s="11">
        <v>81.2</v>
      </c>
      <c r="G5" s="11" t="s">
        <v>18</v>
      </c>
      <c r="H5" s="11" t="s">
        <v>16</v>
      </c>
      <c r="I5" s="11">
        <v>30</v>
      </c>
      <c r="J5" s="18">
        <f t="shared" ref="J5:J36" si="0">F5*I5</f>
        <v>2436</v>
      </c>
    </row>
    <row r="6" s="2" customFormat="1" ht="14.25" spans="1:10">
      <c r="A6" s="10">
        <v>3</v>
      </c>
      <c r="B6" s="11" t="s">
        <v>12</v>
      </c>
      <c r="C6" s="11" t="s">
        <v>13</v>
      </c>
      <c r="D6" s="11" t="s">
        <v>19</v>
      </c>
      <c r="E6" s="11"/>
      <c r="F6" s="11">
        <v>12.36</v>
      </c>
      <c r="G6" s="11" t="s">
        <v>20</v>
      </c>
      <c r="H6" s="11" t="s">
        <v>16</v>
      </c>
      <c r="I6" s="11">
        <v>34.5</v>
      </c>
      <c r="J6" s="18">
        <f t="shared" si="0"/>
        <v>426.42</v>
      </c>
    </row>
    <row r="7" s="2" customFormat="1" ht="15" customHeight="1" spans="1:10">
      <c r="A7" s="10">
        <v>4</v>
      </c>
      <c r="B7" s="11" t="s">
        <v>12</v>
      </c>
      <c r="C7" s="11" t="s">
        <v>13</v>
      </c>
      <c r="D7" s="11" t="s">
        <v>21</v>
      </c>
      <c r="E7" s="11"/>
      <c r="F7" s="11">
        <v>35.39</v>
      </c>
      <c r="G7" s="11" t="s">
        <v>22</v>
      </c>
      <c r="H7" s="11" t="s">
        <v>16</v>
      </c>
      <c r="I7" s="11">
        <v>30</v>
      </c>
      <c r="J7" s="18">
        <f t="shared" si="0"/>
        <v>1061.7</v>
      </c>
    </row>
    <row r="8" s="2" customFormat="1" ht="14.25" spans="1:10">
      <c r="A8" s="10">
        <v>5</v>
      </c>
      <c r="B8" s="11" t="s">
        <v>12</v>
      </c>
      <c r="C8" s="11" t="s">
        <v>13</v>
      </c>
      <c r="D8" s="11" t="s">
        <v>23</v>
      </c>
      <c r="E8" s="11"/>
      <c r="F8" s="11">
        <v>1</v>
      </c>
      <c r="G8" s="11" t="s">
        <v>24</v>
      </c>
      <c r="H8" s="11" t="s">
        <v>16</v>
      </c>
      <c r="I8" s="11">
        <v>34.5</v>
      </c>
      <c r="J8" s="18">
        <f t="shared" si="0"/>
        <v>34.5</v>
      </c>
    </row>
    <row r="9" s="2" customFormat="1" ht="14.25" spans="1:10">
      <c r="A9" s="10">
        <v>6</v>
      </c>
      <c r="B9" s="11" t="s">
        <v>12</v>
      </c>
      <c r="C9" s="11" t="s">
        <v>13</v>
      </c>
      <c r="D9" s="11" t="s">
        <v>25</v>
      </c>
      <c r="E9" s="11"/>
      <c r="F9" s="11">
        <v>39.24</v>
      </c>
      <c r="G9" s="11" t="s">
        <v>26</v>
      </c>
      <c r="H9" s="11" t="s">
        <v>16</v>
      </c>
      <c r="I9" s="11">
        <v>34.5</v>
      </c>
      <c r="J9" s="18">
        <f t="shared" si="0"/>
        <v>1353.78</v>
      </c>
    </row>
    <row r="10" s="2" customFormat="1" ht="14.25" spans="1:10">
      <c r="A10" s="10">
        <v>7</v>
      </c>
      <c r="B10" s="11" t="s">
        <v>12</v>
      </c>
      <c r="C10" s="11" t="s">
        <v>13</v>
      </c>
      <c r="D10" s="11" t="s">
        <v>27</v>
      </c>
      <c r="E10" s="11"/>
      <c r="F10" s="11">
        <v>141.6</v>
      </c>
      <c r="G10" s="11" t="s">
        <v>28</v>
      </c>
      <c r="H10" s="11" t="s">
        <v>16</v>
      </c>
      <c r="I10" s="11">
        <v>30</v>
      </c>
      <c r="J10" s="18">
        <f t="shared" si="0"/>
        <v>4248</v>
      </c>
    </row>
    <row r="11" s="2" customFormat="1" ht="14.25" spans="1:10">
      <c r="A11" s="10">
        <v>8</v>
      </c>
      <c r="B11" s="11" t="s">
        <v>12</v>
      </c>
      <c r="C11" s="11" t="s">
        <v>13</v>
      </c>
      <c r="D11" s="11" t="s">
        <v>29</v>
      </c>
      <c r="E11" s="11"/>
      <c r="F11" s="11">
        <v>27.77</v>
      </c>
      <c r="G11" s="11" t="s">
        <v>30</v>
      </c>
      <c r="H11" s="11" t="s">
        <v>16</v>
      </c>
      <c r="I11" s="11">
        <v>34.5</v>
      </c>
      <c r="J11" s="18">
        <f t="shared" si="0"/>
        <v>958.065</v>
      </c>
    </row>
    <row r="12" s="2" customFormat="1" ht="14.25" spans="1:10">
      <c r="A12" s="10">
        <v>9</v>
      </c>
      <c r="B12" s="11" t="s">
        <v>12</v>
      </c>
      <c r="C12" s="11" t="s">
        <v>13</v>
      </c>
      <c r="D12" s="11" t="s">
        <v>14</v>
      </c>
      <c r="E12" s="11"/>
      <c r="F12" s="11">
        <v>55.11</v>
      </c>
      <c r="G12" s="11" t="s">
        <v>15</v>
      </c>
      <c r="H12" s="11" t="s">
        <v>31</v>
      </c>
      <c r="I12" s="11">
        <v>34.5</v>
      </c>
      <c r="J12" s="18">
        <f t="shared" si="0"/>
        <v>1901.295</v>
      </c>
    </row>
    <row r="13" s="2" customFormat="1" ht="14.25" spans="1:10">
      <c r="A13" s="10">
        <v>10</v>
      </c>
      <c r="B13" s="11" t="s">
        <v>12</v>
      </c>
      <c r="C13" s="11" t="s">
        <v>13</v>
      </c>
      <c r="D13" s="11" t="s">
        <v>32</v>
      </c>
      <c r="E13" s="11"/>
      <c r="F13" s="11">
        <v>9.02</v>
      </c>
      <c r="G13" s="11" t="s">
        <v>33</v>
      </c>
      <c r="H13" s="11" t="s">
        <v>31</v>
      </c>
      <c r="I13" s="11">
        <v>30</v>
      </c>
      <c r="J13" s="18">
        <f t="shared" si="0"/>
        <v>270.6</v>
      </c>
    </row>
    <row r="14" s="2" customFormat="1" ht="14.25" spans="1:10">
      <c r="A14" s="10">
        <v>11</v>
      </c>
      <c r="B14" s="11" t="s">
        <v>12</v>
      </c>
      <c r="C14" s="11" t="s">
        <v>13</v>
      </c>
      <c r="D14" s="11" t="s">
        <v>34</v>
      </c>
      <c r="E14" s="11"/>
      <c r="F14" s="11">
        <v>19.27</v>
      </c>
      <c r="G14" s="11" t="s">
        <v>28</v>
      </c>
      <c r="H14" s="11" t="s">
        <v>31</v>
      </c>
      <c r="I14" s="11">
        <v>30</v>
      </c>
      <c r="J14" s="18">
        <f t="shared" si="0"/>
        <v>578.1</v>
      </c>
    </row>
    <row r="15" s="2" customFormat="1" ht="14.25" spans="1:10">
      <c r="A15" s="10">
        <v>12</v>
      </c>
      <c r="B15" s="11" t="s">
        <v>12</v>
      </c>
      <c r="C15" s="11" t="s">
        <v>13</v>
      </c>
      <c r="D15" s="11" t="s">
        <v>17</v>
      </c>
      <c r="E15" s="11"/>
      <c r="F15" s="11">
        <v>19.25</v>
      </c>
      <c r="G15" s="11" t="s">
        <v>18</v>
      </c>
      <c r="H15" s="11" t="s">
        <v>31</v>
      </c>
      <c r="I15" s="11">
        <v>30</v>
      </c>
      <c r="J15" s="18">
        <f t="shared" si="0"/>
        <v>577.5</v>
      </c>
    </row>
    <row r="16" s="2" customFormat="1" ht="14.25" spans="1:10">
      <c r="A16" s="10">
        <v>13</v>
      </c>
      <c r="B16" s="11" t="s">
        <v>35</v>
      </c>
      <c r="C16" s="11" t="s">
        <v>13</v>
      </c>
      <c r="D16" s="11" t="s">
        <v>14</v>
      </c>
      <c r="E16" s="11">
        <v>20210801</v>
      </c>
      <c r="F16" s="11">
        <v>6.98</v>
      </c>
      <c r="G16" s="11" t="s">
        <v>15</v>
      </c>
      <c r="H16" s="11" t="s">
        <v>31</v>
      </c>
      <c r="I16" s="11">
        <v>34.5</v>
      </c>
      <c r="J16" s="18">
        <f t="shared" si="0"/>
        <v>240.81</v>
      </c>
    </row>
    <row r="17" s="2" customFormat="1" ht="14.25" spans="1:10">
      <c r="A17" s="10">
        <v>14</v>
      </c>
      <c r="B17" s="11" t="s">
        <v>36</v>
      </c>
      <c r="C17" s="11" t="s">
        <v>13</v>
      </c>
      <c r="D17" s="11" t="s">
        <v>34</v>
      </c>
      <c r="E17" s="11">
        <v>20210813</v>
      </c>
      <c r="F17" s="11">
        <v>5.97</v>
      </c>
      <c r="G17" s="11" t="s">
        <v>28</v>
      </c>
      <c r="H17" s="11" t="s">
        <v>31</v>
      </c>
      <c r="I17" s="11">
        <v>30</v>
      </c>
      <c r="J17" s="18">
        <f t="shared" si="0"/>
        <v>179.1</v>
      </c>
    </row>
    <row r="18" s="2" customFormat="1" ht="14.25" spans="1:10">
      <c r="A18" s="10">
        <v>15</v>
      </c>
      <c r="B18" s="11" t="s">
        <v>36</v>
      </c>
      <c r="C18" s="11" t="s">
        <v>13</v>
      </c>
      <c r="D18" s="11" t="s">
        <v>37</v>
      </c>
      <c r="E18" s="11" t="s">
        <v>38</v>
      </c>
      <c r="F18" s="11">
        <v>22.92</v>
      </c>
      <c r="G18" s="11" t="s">
        <v>39</v>
      </c>
      <c r="H18" s="11" t="s">
        <v>31</v>
      </c>
      <c r="I18" s="11">
        <v>30</v>
      </c>
      <c r="J18" s="18">
        <f t="shared" si="0"/>
        <v>687.6</v>
      </c>
    </row>
    <row r="19" s="2" customFormat="1" ht="14.25" spans="1:10">
      <c r="A19" s="10">
        <v>16</v>
      </c>
      <c r="B19" s="11" t="s">
        <v>40</v>
      </c>
      <c r="C19" s="11" t="s">
        <v>13</v>
      </c>
      <c r="D19" s="11" t="s">
        <v>17</v>
      </c>
      <c r="E19" s="11"/>
      <c r="F19" s="11">
        <v>38.97</v>
      </c>
      <c r="G19" s="11" t="s">
        <v>18</v>
      </c>
      <c r="H19" s="11" t="s">
        <v>31</v>
      </c>
      <c r="I19" s="11">
        <v>30</v>
      </c>
      <c r="J19" s="18">
        <f t="shared" si="0"/>
        <v>1169.1</v>
      </c>
    </row>
    <row r="20" s="2" customFormat="1" ht="14.25" spans="1:10">
      <c r="A20" s="10">
        <v>17</v>
      </c>
      <c r="B20" s="11" t="s">
        <v>40</v>
      </c>
      <c r="C20" s="11" t="s">
        <v>13</v>
      </c>
      <c r="D20" s="11" t="s">
        <v>41</v>
      </c>
      <c r="E20" s="11"/>
      <c r="F20" s="11">
        <v>8.41</v>
      </c>
      <c r="G20" s="11" t="s">
        <v>33</v>
      </c>
      <c r="H20" s="11" t="s">
        <v>31</v>
      </c>
      <c r="I20" s="11">
        <v>30</v>
      </c>
      <c r="J20" s="18">
        <f t="shared" si="0"/>
        <v>252.3</v>
      </c>
    </row>
    <row r="21" s="2" customFormat="1" ht="14.25" spans="1:10">
      <c r="A21" s="10">
        <v>18</v>
      </c>
      <c r="B21" s="11" t="s">
        <v>40</v>
      </c>
      <c r="C21" s="11" t="s">
        <v>13</v>
      </c>
      <c r="D21" s="11" t="s">
        <v>42</v>
      </c>
      <c r="E21" s="11"/>
      <c r="F21" s="11">
        <v>3.5</v>
      </c>
      <c r="G21" s="11" t="s">
        <v>43</v>
      </c>
      <c r="H21" s="11" t="s">
        <v>31</v>
      </c>
      <c r="I21" s="11">
        <v>31.5</v>
      </c>
      <c r="J21" s="18">
        <f t="shared" si="0"/>
        <v>110.25</v>
      </c>
    </row>
    <row r="22" s="2" customFormat="1" ht="14.25" spans="1:10">
      <c r="A22" s="10">
        <v>19</v>
      </c>
      <c r="B22" s="11" t="s">
        <v>40</v>
      </c>
      <c r="C22" s="11" t="s">
        <v>13</v>
      </c>
      <c r="D22" s="11" t="s">
        <v>14</v>
      </c>
      <c r="E22" s="11"/>
      <c r="F22" s="11">
        <v>34.43</v>
      </c>
      <c r="G22" s="11" t="s">
        <v>15</v>
      </c>
      <c r="H22" s="11" t="s">
        <v>31</v>
      </c>
      <c r="I22" s="11">
        <v>34.5</v>
      </c>
      <c r="J22" s="18">
        <f t="shared" si="0"/>
        <v>1187.835</v>
      </c>
    </row>
    <row r="23" s="2" customFormat="1" ht="14.25" spans="1:10">
      <c r="A23" s="10">
        <v>20</v>
      </c>
      <c r="B23" s="11" t="s">
        <v>44</v>
      </c>
      <c r="C23" s="11" t="s">
        <v>13</v>
      </c>
      <c r="D23" s="11" t="s">
        <v>17</v>
      </c>
      <c r="E23" s="11"/>
      <c r="F23" s="11">
        <v>20.71</v>
      </c>
      <c r="G23" s="11" t="s">
        <v>18</v>
      </c>
      <c r="H23" s="11" t="s">
        <v>31</v>
      </c>
      <c r="I23" s="11">
        <v>30</v>
      </c>
      <c r="J23" s="18">
        <f t="shared" si="0"/>
        <v>621.3</v>
      </c>
    </row>
    <row r="24" s="3" customFormat="1" ht="14.25" spans="1:10">
      <c r="A24" s="10">
        <v>21</v>
      </c>
      <c r="B24" s="12" t="s">
        <v>44</v>
      </c>
      <c r="C24" s="12" t="s">
        <v>13</v>
      </c>
      <c r="D24" s="12" t="s">
        <v>45</v>
      </c>
      <c r="E24" s="13"/>
      <c r="F24" s="13">
        <v>2.94</v>
      </c>
      <c r="G24" s="13" t="s">
        <v>46</v>
      </c>
      <c r="H24" s="12" t="s">
        <v>31</v>
      </c>
      <c r="I24" s="11">
        <v>31.5</v>
      </c>
      <c r="J24" s="18">
        <f t="shared" si="0"/>
        <v>92.61</v>
      </c>
    </row>
    <row r="25" s="3" customFormat="1" ht="14.25" spans="1:10">
      <c r="A25" s="10">
        <v>22</v>
      </c>
      <c r="B25" s="12" t="s">
        <v>44</v>
      </c>
      <c r="C25" s="12" t="s">
        <v>13</v>
      </c>
      <c r="D25" s="12" t="s">
        <v>19</v>
      </c>
      <c r="E25" s="13"/>
      <c r="F25" s="13">
        <v>6.97</v>
      </c>
      <c r="G25" s="13" t="s">
        <v>20</v>
      </c>
      <c r="H25" s="12" t="s">
        <v>31</v>
      </c>
      <c r="I25" s="11">
        <v>34.5</v>
      </c>
      <c r="J25" s="18">
        <f t="shared" si="0"/>
        <v>240.465</v>
      </c>
    </row>
    <row r="26" s="3" customFormat="1" ht="14.25" spans="1:10">
      <c r="A26" s="10">
        <v>23</v>
      </c>
      <c r="B26" s="12" t="s">
        <v>44</v>
      </c>
      <c r="C26" s="12" t="s">
        <v>13</v>
      </c>
      <c r="D26" s="12" t="s">
        <v>14</v>
      </c>
      <c r="E26" s="13"/>
      <c r="F26" s="13">
        <v>4</v>
      </c>
      <c r="G26" s="13" t="s">
        <v>15</v>
      </c>
      <c r="H26" s="12" t="s">
        <v>31</v>
      </c>
      <c r="I26" s="11">
        <v>34.5</v>
      </c>
      <c r="J26" s="18">
        <f t="shared" si="0"/>
        <v>138</v>
      </c>
    </row>
    <row r="27" s="3" customFormat="1" ht="14.25" spans="1:10">
      <c r="A27" s="10">
        <v>24</v>
      </c>
      <c r="B27" s="12" t="s">
        <v>47</v>
      </c>
      <c r="C27" s="12" t="s">
        <v>13</v>
      </c>
      <c r="D27" s="12" t="s">
        <v>17</v>
      </c>
      <c r="E27" s="13"/>
      <c r="F27" s="13">
        <v>59.67</v>
      </c>
      <c r="G27" s="13" t="s">
        <v>18</v>
      </c>
      <c r="H27" s="12" t="s">
        <v>31</v>
      </c>
      <c r="I27" s="11">
        <v>30</v>
      </c>
      <c r="J27" s="18">
        <f t="shared" si="0"/>
        <v>1790.1</v>
      </c>
    </row>
    <row r="28" s="3" customFormat="1" ht="14.25" spans="1:10">
      <c r="A28" s="10">
        <v>25</v>
      </c>
      <c r="B28" s="12" t="s">
        <v>47</v>
      </c>
      <c r="C28" s="12" t="s">
        <v>13</v>
      </c>
      <c r="D28" s="12" t="s">
        <v>48</v>
      </c>
      <c r="E28" s="13"/>
      <c r="F28" s="13">
        <v>3.5</v>
      </c>
      <c r="G28" s="13" t="s">
        <v>43</v>
      </c>
      <c r="H28" s="12" t="s">
        <v>31</v>
      </c>
      <c r="I28" s="11">
        <v>31.5</v>
      </c>
      <c r="J28" s="18">
        <f t="shared" si="0"/>
        <v>110.25</v>
      </c>
    </row>
    <row r="29" s="3" customFormat="1" ht="14.25" spans="1:10">
      <c r="A29" s="10">
        <v>26</v>
      </c>
      <c r="B29" s="12" t="s">
        <v>47</v>
      </c>
      <c r="C29" s="12" t="s">
        <v>13</v>
      </c>
      <c r="D29" s="12" t="s">
        <v>23</v>
      </c>
      <c r="E29" s="13"/>
      <c r="F29" s="13">
        <v>3.28</v>
      </c>
      <c r="G29" s="13" t="s">
        <v>24</v>
      </c>
      <c r="H29" s="12" t="s">
        <v>31</v>
      </c>
      <c r="I29" s="11">
        <v>34.5</v>
      </c>
      <c r="J29" s="18">
        <f t="shared" si="0"/>
        <v>113.16</v>
      </c>
    </row>
    <row r="30" s="3" customFormat="1" ht="14.25" spans="1:10">
      <c r="A30" s="10">
        <v>27</v>
      </c>
      <c r="B30" s="12" t="s">
        <v>47</v>
      </c>
      <c r="C30" s="12" t="s">
        <v>13</v>
      </c>
      <c r="D30" s="12" t="s">
        <v>14</v>
      </c>
      <c r="E30" s="13"/>
      <c r="F30" s="13">
        <v>29</v>
      </c>
      <c r="G30" s="13" t="s">
        <v>15</v>
      </c>
      <c r="H30" s="12" t="s">
        <v>31</v>
      </c>
      <c r="I30" s="11">
        <v>34.5</v>
      </c>
      <c r="J30" s="18">
        <f t="shared" si="0"/>
        <v>1000.5</v>
      </c>
    </row>
    <row r="31" s="3" customFormat="1" ht="14.25" spans="1:10">
      <c r="A31" s="10">
        <v>28</v>
      </c>
      <c r="B31" s="12" t="s">
        <v>47</v>
      </c>
      <c r="C31" s="12" t="s">
        <v>13</v>
      </c>
      <c r="D31" s="12" t="s">
        <v>49</v>
      </c>
      <c r="E31" s="13"/>
      <c r="F31" s="13">
        <v>8.41</v>
      </c>
      <c r="G31" s="13" t="s">
        <v>33</v>
      </c>
      <c r="H31" s="12" t="s">
        <v>31</v>
      </c>
      <c r="I31" s="11">
        <v>30</v>
      </c>
      <c r="J31" s="18">
        <f t="shared" si="0"/>
        <v>252.3</v>
      </c>
    </row>
    <row r="32" s="3" customFormat="1" ht="14.25" spans="1:10">
      <c r="A32" s="10">
        <v>29</v>
      </c>
      <c r="B32" s="12" t="s">
        <v>47</v>
      </c>
      <c r="C32" s="12" t="s">
        <v>13</v>
      </c>
      <c r="D32" s="12" t="s">
        <v>50</v>
      </c>
      <c r="E32" s="12"/>
      <c r="F32" s="12">
        <v>2.94</v>
      </c>
      <c r="G32" s="12" t="s">
        <v>46</v>
      </c>
      <c r="H32" s="12" t="s">
        <v>31</v>
      </c>
      <c r="I32" s="11">
        <v>31.5</v>
      </c>
      <c r="J32" s="18">
        <f t="shared" si="0"/>
        <v>92.61</v>
      </c>
    </row>
    <row r="33" s="3" customFormat="1" ht="14.25" spans="1:10">
      <c r="A33" s="10">
        <v>30</v>
      </c>
      <c r="B33" s="12" t="s">
        <v>47</v>
      </c>
      <c r="C33" s="12" t="s">
        <v>13</v>
      </c>
      <c r="D33" s="12" t="s">
        <v>19</v>
      </c>
      <c r="E33" s="12"/>
      <c r="F33" s="12">
        <v>6.97</v>
      </c>
      <c r="G33" s="12" t="s">
        <v>20</v>
      </c>
      <c r="H33" s="12" t="s">
        <v>31</v>
      </c>
      <c r="I33" s="11">
        <v>34.5</v>
      </c>
      <c r="J33" s="18">
        <f t="shared" si="0"/>
        <v>240.465</v>
      </c>
    </row>
    <row r="34" s="3" customFormat="1" ht="14.25" spans="1:10">
      <c r="A34" s="10">
        <v>31</v>
      </c>
      <c r="B34" s="12" t="s">
        <v>51</v>
      </c>
      <c r="C34" s="12" t="s">
        <v>13</v>
      </c>
      <c r="D34" s="12" t="s">
        <v>17</v>
      </c>
      <c r="E34" s="12"/>
      <c r="F34" s="12">
        <v>25.56</v>
      </c>
      <c r="G34" s="12" t="s">
        <v>18</v>
      </c>
      <c r="H34" s="12" t="s">
        <v>31</v>
      </c>
      <c r="I34" s="11">
        <v>30</v>
      </c>
      <c r="J34" s="18">
        <f t="shared" si="0"/>
        <v>766.8</v>
      </c>
    </row>
    <row r="35" s="3" customFormat="1" ht="14.25" spans="1:10">
      <c r="A35" s="10">
        <v>32</v>
      </c>
      <c r="B35" s="12" t="s">
        <v>51</v>
      </c>
      <c r="C35" s="12" t="s">
        <v>13</v>
      </c>
      <c r="D35" s="12" t="s">
        <v>19</v>
      </c>
      <c r="E35" s="12"/>
      <c r="F35" s="12">
        <v>7.55</v>
      </c>
      <c r="G35" s="12" t="s">
        <v>20</v>
      </c>
      <c r="H35" s="12" t="s">
        <v>31</v>
      </c>
      <c r="I35" s="11">
        <v>34.5</v>
      </c>
      <c r="J35" s="18">
        <f t="shared" si="0"/>
        <v>260.475</v>
      </c>
    </row>
    <row r="36" s="3" customFormat="1" ht="14.25" spans="1:10">
      <c r="A36" s="10">
        <v>33</v>
      </c>
      <c r="B36" s="12" t="s">
        <v>52</v>
      </c>
      <c r="C36" s="12" t="s">
        <v>13</v>
      </c>
      <c r="D36" s="12" t="s">
        <v>53</v>
      </c>
      <c r="E36" s="14"/>
      <c r="F36" s="12">
        <v>15.7</v>
      </c>
      <c r="G36" s="12" t="s">
        <v>33</v>
      </c>
      <c r="H36" s="12" t="s">
        <v>31</v>
      </c>
      <c r="I36" s="11">
        <v>30</v>
      </c>
      <c r="J36" s="18">
        <f t="shared" si="0"/>
        <v>471</v>
      </c>
    </row>
    <row r="37" s="3" customFormat="1" ht="14.25" spans="1:10">
      <c r="A37" s="10">
        <v>34</v>
      </c>
      <c r="B37" s="12" t="s">
        <v>52</v>
      </c>
      <c r="C37" s="12" t="s">
        <v>13</v>
      </c>
      <c r="D37" s="12" t="s">
        <v>54</v>
      </c>
      <c r="E37" s="14"/>
      <c r="F37" s="12">
        <v>7.66</v>
      </c>
      <c r="G37" s="12" t="s">
        <v>43</v>
      </c>
      <c r="H37" s="12" t="s">
        <v>31</v>
      </c>
      <c r="I37" s="11">
        <v>31.5</v>
      </c>
      <c r="J37" s="18">
        <f t="shared" ref="J37:J73" si="1">F37*I37</f>
        <v>241.29</v>
      </c>
    </row>
    <row r="38" s="3" customFormat="1" ht="14.25" spans="1:10">
      <c r="A38" s="10">
        <v>35</v>
      </c>
      <c r="B38" s="12" t="s">
        <v>52</v>
      </c>
      <c r="C38" s="12" t="s">
        <v>13</v>
      </c>
      <c r="D38" s="12" t="s">
        <v>14</v>
      </c>
      <c r="E38" s="14"/>
      <c r="F38" s="12">
        <v>16.67</v>
      </c>
      <c r="G38" s="12" t="s">
        <v>15</v>
      </c>
      <c r="H38" s="12" t="s">
        <v>31</v>
      </c>
      <c r="I38" s="11">
        <v>34.5</v>
      </c>
      <c r="J38" s="18">
        <f t="shared" si="1"/>
        <v>575.115</v>
      </c>
    </row>
    <row r="39" s="3" customFormat="1" ht="14.25" spans="1:10">
      <c r="A39" s="10">
        <v>36</v>
      </c>
      <c r="B39" s="12" t="s">
        <v>51</v>
      </c>
      <c r="C39" s="12" t="s">
        <v>13</v>
      </c>
      <c r="D39" s="12" t="s">
        <v>14</v>
      </c>
      <c r="E39" s="14"/>
      <c r="F39" s="12">
        <v>12.35</v>
      </c>
      <c r="G39" s="12" t="s">
        <v>15</v>
      </c>
      <c r="H39" s="12" t="s">
        <v>31</v>
      </c>
      <c r="I39" s="11">
        <v>34.5</v>
      </c>
      <c r="J39" s="18">
        <f t="shared" si="1"/>
        <v>426.075</v>
      </c>
    </row>
    <row r="40" s="3" customFormat="1" ht="14.25" spans="1:10">
      <c r="A40" s="10">
        <v>37</v>
      </c>
      <c r="B40" s="12" t="s">
        <v>55</v>
      </c>
      <c r="C40" s="12" t="s">
        <v>13</v>
      </c>
      <c r="D40" s="12" t="s">
        <v>53</v>
      </c>
      <c r="E40" s="14"/>
      <c r="F40" s="12">
        <v>15.7</v>
      </c>
      <c r="G40" s="12" t="s">
        <v>33</v>
      </c>
      <c r="H40" s="12" t="s">
        <v>56</v>
      </c>
      <c r="I40" s="11">
        <v>30</v>
      </c>
      <c r="J40" s="18">
        <f t="shared" si="1"/>
        <v>471</v>
      </c>
    </row>
    <row r="41" s="3" customFormat="1" ht="14.25" spans="1:10">
      <c r="A41" s="10">
        <v>38</v>
      </c>
      <c r="B41" s="12" t="s">
        <v>55</v>
      </c>
      <c r="C41" s="12" t="s">
        <v>13</v>
      </c>
      <c r="D41" s="12" t="s">
        <v>54</v>
      </c>
      <c r="E41" s="14"/>
      <c r="F41" s="12">
        <v>7.66</v>
      </c>
      <c r="G41" s="12" t="s">
        <v>43</v>
      </c>
      <c r="H41" s="12" t="s">
        <v>56</v>
      </c>
      <c r="I41" s="11">
        <v>31.5</v>
      </c>
      <c r="J41" s="18">
        <f t="shared" si="1"/>
        <v>241.29</v>
      </c>
    </row>
    <row r="42" s="3" customFormat="1" ht="14.25" spans="1:10">
      <c r="A42" s="10">
        <v>39</v>
      </c>
      <c r="B42" s="12" t="s">
        <v>55</v>
      </c>
      <c r="C42" s="12" t="s">
        <v>13</v>
      </c>
      <c r="D42" s="12" t="s">
        <v>14</v>
      </c>
      <c r="E42" s="14"/>
      <c r="F42" s="12">
        <v>16.67</v>
      </c>
      <c r="G42" s="12" t="s">
        <v>15</v>
      </c>
      <c r="H42" s="12" t="s">
        <v>56</v>
      </c>
      <c r="I42" s="11">
        <v>34.5</v>
      </c>
      <c r="J42" s="18">
        <f t="shared" si="1"/>
        <v>575.115</v>
      </c>
    </row>
    <row r="43" s="3" customFormat="1" ht="14.25" spans="1:10">
      <c r="A43" s="10">
        <v>40</v>
      </c>
      <c r="B43" s="12" t="s">
        <v>57</v>
      </c>
      <c r="C43" s="12" t="s">
        <v>13</v>
      </c>
      <c r="D43" s="12" t="s">
        <v>14</v>
      </c>
      <c r="E43" s="14">
        <v>20211201</v>
      </c>
      <c r="F43" s="12">
        <v>5.79</v>
      </c>
      <c r="G43" s="12" t="s">
        <v>15</v>
      </c>
      <c r="H43" s="12" t="s">
        <v>31</v>
      </c>
      <c r="I43" s="11">
        <v>34.5</v>
      </c>
      <c r="J43" s="18">
        <f t="shared" si="1"/>
        <v>199.755</v>
      </c>
    </row>
    <row r="44" s="3" customFormat="1" ht="14.25" spans="1:10">
      <c r="A44" s="10">
        <v>41</v>
      </c>
      <c r="B44" s="12" t="s">
        <v>57</v>
      </c>
      <c r="C44" s="12" t="s">
        <v>13</v>
      </c>
      <c r="D44" s="12" t="s">
        <v>14</v>
      </c>
      <c r="E44" s="14">
        <v>20220102</v>
      </c>
      <c r="F44" s="12">
        <v>16.76</v>
      </c>
      <c r="G44" s="12" t="s">
        <v>15</v>
      </c>
      <c r="H44" s="12" t="s">
        <v>31</v>
      </c>
      <c r="I44" s="11">
        <v>34.5</v>
      </c>
      <c r="J44" s="18">
        <f t="shared" si="1"/>
        <v>578.22</v>
      </c>
    </row>
    <row r="45" s="3" customFormat="1" ht="14.25" spans="1:10">
      <c r="A45" s="10">
        <v>42</v>
      </c>
      <c r="B45" s="12" t="s">
        <v>58</v>
      </c>
      <c r="C45" s="12" t="s">
        <v>13</v>
      </c>
      <c r="D45" s="12" t="s">
        <v>14</v>
      </c>
      <c r="E45" s="14"/>
      <c r="F45" s="12">
        <v>53.7</v>
      </c>
      <c r="G45" s="12" t="s">
        <v>15</v>
      </c>
      <c r="H45" s="12" t="s">
        <v>31</v>
      </c>
      <c r="I45" s="11">
        <v>34.5</v>
      </c>
      <c r="J45" s="18">
        <f t="shared" si="1"/>
        <v>1852.65</v>
      </c>
    </row>
    <row r="46" s="3" customFormat="1" ht="14.25" spans="1:10">
      <c r="A46" s="10">
        <v>43</v>
      </c>
      <c r="B46" s="12" t="s">
        <v>59</v>
      </c>
      <c r="C46" s="12" t="s">
        <v>13</v>
      </c>
      <c r="D46" s="12" t="s">
        <v>14</v>
      </c>
      <c r="E46" s="14">
        <v>20220124</v>
      </c>
      <c r="F46" s="12">
        <v>15.8</v>
      </c>
      <c r="G46" s="12" t="s">
        <v>15</v>
      </c>
      <c r="H46" s="12" t="s">
        <v>16</v>
      </c>
      <c r="I46" s="11">
        <v>34.5</v>
      </c>
      <c r="J46" s="18">
        <f t="shared" si="1"/>
        <v>545.1</v>
      </c>
    </row>
    <row r="47" s="3" customFormat="1" ht="14.25" spans="1:10">
      <c r="A47" s="10">
        <v>44</v>
      </c>
      <c r="B47" s="12" t="s">
        <v>59</v>
      </c>
      <c r="C47" s="12" t="s">
        <v>13</v>
      </c>
      <c r="D47" s="12" t="s">
        <v>17</v>
      </c>
      <c r="E47" s="12">
        <v>20211126</v>
      </c>
      <c r="F47" s="12">
        <v>19.63</v>
      </c>
      <c r="G47" s="12" t="s">
        <v>18</v>
      </c>
      <c r="H47" s="12" t="s">
        <v>16</v>
      </c>
      <c r="I47" s="11">
        <v>30</v>
      </c>
      <c r="J47" s="18">
        <f t="shared" si="1"/>
        <v>588.9</v>
      </c>
    </row>
    <row r="48" s="3" customFormat="1" ht="14.25" spans="1:10">
      <c r="A48" s="10">
        <v>45</v>
      </c>
      <c r="B48" s="12" t="s">
        <v>59</v>
      </c>
      <c r="C48" s="12" t="s">
        <v>13</v>
      </c>
      <c r="D48" s="12" t="s">
        <v>54</v>
      </c>
      <c r="E48" s="12">
        <v>20211221</v>
      </c>
      <c r="F48" s="12">
        <v>14.38</v>
      </c>
      <c r="G48" s="12" t="s">
        <v>43</v>
      </c>
      <c r="H48" s="12" t="s">
        <v>16</v>
      </c>
      <c r="I48" s="11">
        <v>31.5</v>
      </c>
      <c r="J48" s="18">
        <f t="shared" si="1"/>
        <v>452.97</v>
      </c>
    </row>
    <row r="49" s="3" customFormat="1" ht="14.25" spans="1:10">
      <c r="A49" s="10">
        <v>46</v>
      </c>
      <c r="B49" s="12" t="s">
        <v>60</v>
      </c>
      <c r="C49" s="12" t="s">
        <v>13</v>
      </c>
      <c r="D49" s="12" t="s">
        <v>17</v>
      </c>
      <c r="E49" s="14"/>
      <c r="F49" s="12">
        <v>20.88</v>
      </c>
      <c r="G49" s="12" t="s">
        <v>18</v>
      </c>
      <c r="H49" s="12" t="s">
        <v>16</v>
      </c>
      <c r="I49" s="11">
        <v>30</v>
      </c>
      <c r="J49" s="18">
        <f t="shared" si="1"/>
        <v>626.4</v>
      </c>
    </row>
    <row r="50" s="3" customFormat="1" ht="14.25" spans="1:10">
      <c r="A50" s="10">
        <v>47</v>
      </c>
      <c r="B50" s="12" t="s">
        <v>60</v>
      </c>
      <c r="C50" s="12" t="s">
        <v>13</v>
      </c>
      <c r="D50" s="12" t="s">
        <v>53</v>
      </c>
      <c r="E50" s="12"/>
      <c r="F50" s="12">
        <v>6.4</v>
      </c>
      <c r="G50" s="12" t="s">
        <v>33</v>
      </c>
      <c r="H50" s="12" t="s">
        <v>16</v>
      </c>
      <c r="I50" s="11">
        <v>30</v>
      </c>
      <c r="J50" s="18">
        <f t="shared" si="1"/>
        <v>192</v>
      </c>
    </row>
    <row r="51" s="3" customFormat="1" ht="14.25" spans="1:10">
      <c r="A51" s="10">
        <v>48</v>
      </c>
      <c r="B51" s="12" t="s">
        <v>61</v>
      </c>
      <c r="C51" s="12" t="s">
        <v>13</v>
      </c>
      <c r="D51" s="12" t="s">
        <v>14</v>
      </c>
      <c r="E51" s="12"/>
      <c r="F51" s="12">
        <v>39.43</v>
      </c>
      <c r="G51" s="12" t="s">
        <v>15</v>
      </c>
      <c r="H51" s="12" t="s">
        <v>62</v>
      </c>
      <c r="I51" s="11">
        <v>34.5</v>
      </c>
      <c r="J51" s="18">
        <f t="shared" si="1"/>
        <v>1360.335</v>
      </c>
    </row>
    <row r="52" s="3" customFormat="1" ht="14.25" spans="1:10">
      <c r="A52" s="10">
        <v>49</v>
      </c>
      <c r="B52" s="12" t="s">
        <v>61</v>
      </c>
      <c r="C52" s="12" t="s">
        <v>13</v>
      </c>
      <c r="D52" s="15" t="s">
        <v>19</v>
      </c>
      <c r="E52" s="12"/>
      <c r="F52" s="12">
        <v>10.42</v>
      </c>
      <c r="G52" s="12" t="s">
        <v>20</v>
      </c>
      <c r="H52" s="12" t="s">
        <v>62</v>
      </c>
      <c r="I52" s="11">
        <v>34.5</v>
      </c>
      <c r="J52" s="18">
        <f t="shared" si="1"/>
        <v>359.49</v>
      </c>
    </row>
    <row r="53" s="3" customFormat="1" ht="14.25" spans="1:10">
      <c r="A53" s="10">
        <v>50</v>
      </c>
      <c r="B53" s="12" t="s">
        <v>61</v>
      </c>
      <c r="C53" s="12" t="s">
        <v>13</v>
      </c>
      <c r="D53" s="12" t="s">
        <v>49</v>
      </c>
      <c r="E53" s="14"/>
      <c r="F53" s="12">
        <v>7.34</v>
      </c>
      <c r="G53" s="12" t="s">
        <v>33</v>
      </c>
      <c r="H53" s="12" t="s">
        <v>62</v>
      </c>
      <c r="I53" s="11">
        <v>30</v>
      </c>
      <c r="J53" s="18">
        <f t="shared" si="1"/>
        <v>220.2</v>
      </c>
    </row>
    <row r="54" s="3" customFormat="1" ht="14.25" spans="1:10">
      <c r="A54" s="10">
        <v>51</v>
      </c>
      <c r="B54" s="12" t="s">
        <v>63</v>
      </c>
      <c r="C54" s="12" t="s">
        <v>13</v>
      </c>
      <c r="D54" s="12" t="s">
        <v>14</v>
      </c>
      <c r="E54" s="14">
        <v>20220122</v>
      </c>
      <c r="F54" s="12">
        <v>22.16</v>
      </c>
      <c r="G54" s="12" t="s">
        <v>15</v>
      </c>
      <c r="H54" s="12" t="s">
        <v>64</v>
      </c>
      <c r="I54" s="11">
        <v>34.5</v>
      </c>
      <c r="J54" s="18">
        <f t="shared" si="1"/>
        <v>764.52</v>
      </c>
    </row>
    <row r="55" s="3" customFormat="1" ht="14.25" spans="1:10">
      <c r="A55" s="10">
        <v>52</v>
      </c>
      <c r="B55" s="12" t="s">
        <v>63</v>
      </c>
      <c r="C55" s="12" t="s">
        <v>13</v>
      </c>
      <c r="D55" s="12" t="s">
        <v>54</v>
      </c>
      <c r="E55" s="14">
        <v>20211221</v>
      </c>
      <c r="F55" s="12">
        <v>6</v>
      </c>
      <c r="G55" s="12" t="s">
        <v>43</v>
      </c>
      <c r="H55" s="12" t="s">
        <v>31</v>
      </c>
      <c r="I55" s="11">
        <v>31.5</v>
      </c>
      <c r="J55" s="18">
        <f t="shared" si="1"/>
        <v>189</v>
      </c>
    </row>
    <row r="56" s="3" customFormat="1" ht="14.25" spans="1:10">
      <c r="A56" s="10">
        <v>53</v>
      </c>
      <c r="B56" s="12" t="s">
        <v>65</v>
      </c>
      <c r="C56" s="12" t="s">
        <v>13</v>
      </c>
      <c r="D56" s="12" t="s">
        <v>17</v>
      </c>
      <c r="E56" s="14">
        <v>20220314</v>
      </c>
      <c r="F56" s="12">
        <v>0.38</v>
      </c>
      <c r="G56" s="12" t="s">
        <v>18</v>
      </c>
      <c r="H56" s="12" t="s">
        <v>66</v>
      </c>
      <c r="I56" s="11">
        <v>30</v>
      </c>
      <c r="J56" s="18">
        <f t="shared" si="1"/>
        <v>11.4</v>
      </c>
    </row>
    <row r="57" s="3" customFormat="1" ht="14.25" spans="1:10">
      <c r="A57" s="10">
        <v>54</v>
      </c>
      <c r="B57" s="12" t="s">
        <v>65</v>
      </c>
      <c r="C57" s="12" t="s">
        <v>13</v>
      </c>
      <c r="D57" s="12" t="s">
        <v>19</v>
      </c>
      <c r="E57" s="14">
        <v>20220401</v>
      </c>
      <c r="F57" s="12">
        <v>19.36</v>
      </c>
      <c r="G57" s="12" t="s">
        <v>20</v>
      </c>
      <c r="H57" s="12" t="s">
        <v>67</v>
      </c>
      <c r="I57" s="11">
        <v>34.5</v>
      </c>
      <c r="J57" s="18">
        <f t="shared" si="1"/>
        <v>667.92</v>
      </c>
    </row>
    <row r="58" s="3" customFormat="1" ht="14.25" spans="1:10">
      <c r="A58" s="10">
        <v>55</v>
      </c>
      <c r="B58" s="12" t="s">
        <v>65</v>
      </c>
      <c r="C58" s="12" t="s">
        <v>13</v>
      </c>
      <c r="D58" s="12" t="s">
        <v>14</v>
      </c>
      <c r="E58" s="14">
        <v>20220122</v>
      </c>
      <c r="F58" s="12">
        <v>4.07</v>
      </c>
      <c r="G58" s="12" t="s">
        <v>15</v>
      </c>
      <c r="H58" s="12" t="s">
        <v>62</v>
      </c>
      <c r="I58" s="11">
        <v>34.5</v>
      </c>
      <c r="J58" s="18">
        <f t="shared" si="1"/>
        <v>140.415</v>
      </c>
    </row>
    <row r="59" s="3" customFormat="1" ht="14.25" spans="1:10">
      <c r="A59" s="10">
        <v>56</v>
      </c>
      <c r="B59" s="12" t="s">
        <v>68</v>
      </c>
      <c r="C59" s="12" t="s">
        <v>13</v>
      </c>
      <c r="D59" s="12" t="s">
        <v>69</v>
      </c>
      <c r="E59" s="14">
        <v>20220122</v>
      </c>
      <c r="F59" s="12">
        <v>5.24</v>
      </c>
      <c r="G59" s="12" t="s">
        <v>15</v>
      </c>
      <c r="H59" s="12" t="s">
        <v>70</v>
      </c>
      <c r="I59" s="11">
        <v>34.5</v>
      </c>
      <c r="J59" s="18">
        <f t="shared" si="1"/>
        <v>180.78</v>
      </c>
    </row>
    <row r="60" s="3" customFormat="1" ht="14.25" spans="1:10">
      <c r="A60" s="10">
        <v>57</v>
      </c>
      <c r="B60" s="12" t="s">
        <v>68</v>
      </c>
      <c r="C60" s="12" t="s">
        <v>13</v>
      </c>
      <c r="D60" s="12" t="s">
        <v>71</v>
      </c>
      <c r="E60" s="12">
        <v>20220401</v>
      </c>
      <c r="F60" s="12">
        <v>0.32</v>
      </c>
      <c r="G60" s="12" t="s">
        <v>20</v>
      </c>
      <c r="H60" s="12" t="s">
        <v>72</v>
      </c>
      <c r="I60" s="11">
        <v>34.5</v>
      </c>
      <c r="J60" s="18">
        <f t="shared" si="1"/>
        <v>11.04</v>
      </c>
    </row>
    <row r="61" s="3" customFormat="1" ht="14.25" spans="1:10">
      <c r="A61" s="10">
        <v>58</v>
      </c>
      <c r="B61" s="12" t="s">
        <v>73</v>
      </c>
      <c r="C61" s="12" t="s">
        <v>13</v>
      </c>
      <c r="D61" s="15" t="s">
        <v>69</v>
      </c>
      <c r="E61" s="12">
        <v>20220326</v>
      </c>
      <c r="F61" s="12">
        <v>5.18</v>
      </c>
      <c r="G61" s="12" t="s">
        <v>15</v>
      </c>
      <c r="H61" s="12" t="s">
        <v>66</v>
      </c>
      <c r="I61" s="11">
        <v>34.5</v>
      </c>
      <c r="J61" s="18">
        <f t="shared" si="1"/>
        <v>178.71</v>
      </c>
    </row>
    <row r="62" s="3" customFormat="1" ht="14.25" spans="1:10">
      <c r="A62" s="10">
        <v>59</v>
      </c>
      <c r="B62" s="12" t="s">
        <v>73</v>
      </c>
      <c r="C62" s="12" t="s">
        <v>13</v>
      </c>
      <c r="D62" s="12" t="s">
        <v>71</v>
      </c>
      <c r="E62" s="12">
        <v>20220409</v>
      </c>
      <c r="F62" s="12">
        <v>8.56</v>
      </c>
      <c r="G62" s="12" t="s">
        <v>20</v>
      </c>
      <c r="H62" s="12" t="s">
        <v>66</v>
      </c>
      <c r="I62" s="11">
        <v>34.5</v>
      </c>
      <c r="J62" s="18">
        <f t="shared" si="1"/>
        <v>295.32</v>
      </c>
    </row>
    <row r="63" s="3" customFormat="1" ht="14.25" spans="1:10">
      <c r="A63" s="10">
        <v>60</v>
      </c>
      <c r="B63" s="12" t="s">
        <v>73</v>
      </c>
      <c r="C63" s="12" t="s">
        <v>13</v>
      </c>
      <c r="D63" s="12" t="s">
        <v>74</v>
      </c>
      <c r="E63" s="12">
        <v>20220420</v>
      </c>
      <c r="F63" s="12">
        <v>0.33</v>
      </c>
      <c r="G63" s="12" t="s">
        <v>75</v>
      </c>
      <c r="H63" s="12" t="s">
        <v>66</v>
      </c>
      <c r="I63" s="11">
        <v>34.5</v>
      </c>
      <c r="J63" s="18">
        <f t="shared" si="1"/>
        <v>11.385</v>
      </c>
    </row>
    <row r="64" s="3" customFormat="1" ht="14.25" spans="1:10">
      <c r="A64" s="10">
        <v>61</v>
      </c>
      <c r="B64" s="12" t="s">
        <v>73</v>
      </c>
      <c r="C64" s="12" t="s">
        <v>13</v>
      </c>
      <c r="D64" s="12" t="s">
        <v>76</v>
      </c>
      <c r="E64" s="12">
        <v>20220430</v>
      </c>
      <c r="F64" s="12">
        <v>0.42</v>
      </c>
      <c r="G64" s="12" t="s">
        <v>77</v>
      </c>
      <c r="H64" s="12" t="s">
        <v>66</v>
      </c>
      <c r="I64" s="11">
        <v>34.5</v>
      </c>
      <c r="J64" s="18">
        <f t="shared" si="1"/>
        <v>14.49</v>
      </c>
    </row>
    <row r="65" s="3" customFormat="1" ht="14.25" spans="1:10">
      <c r="A65" s="10">
        <v>62</v>
      </c>
      <c r="B65" s="12" t="s">
        <v>73</v>
      </c>
      <c r="C65" s="12" t="s">
        <v>13</v>
      </c>
      <c r="D65" s="12" t="s">
        <v>48</v>
      </c>
      <c r="E65" s="12">
        <v>20220310</v>
      </c>
      <c r="F65" s="14">
        <v>10.56</v>
      </c>
      <c r="G65" s="14" t="s">
        <v>43</v>
      </c>
      <c r="H65" s="12" t="s">
        <v>66</v>
      </c>
      <c r="I65" s="11">
        <v>31.5</v>
      </c>
      <c r="J65" s="18">
        <f t="shared" si="1"/>
        <v>332.64</v>
      </c>
    </row>
    <row r="66" s="3" customFormat="1" ht="14.25" spans="1:10">
      <c r="A66" s="10">
        <v>63</v>
      </c>
      <c r="B66" s="12" t="s">
        <v>78</v>
      </c>
      <c r="C66" s="11" t="s">
        <v>13</v>
      </c>
      <c r="D66" s="11" t="s">
        <v>79</v>
      </c>
      <c r="E66" s="11">
        <v>20220310</v>
      </c>
      <c r="F66" s="11">
        <v>1.55</v>
      </c>
      <c r="G66" s="14" t="s">
        <v>43</v>
      </c>
      <c r="H66" s="11" t="s">
        <v>31</v>
      </c>
      <c r="I66" s="11">
        <v>31.5</v>
      </c>
      <c r="J66" s="18">
        <f t="shared" si="1"/>
        <v>48.825</v>
      </c>
    </row>
    <row r="67" s="3" customFormat="1" ht="14.25" spans="1:10">
      <c r="A67" s="10">
        <v>64</v>
      </c>
      <c r="B67" s="12" t="s">
        <v>78</v>
      </c>
      <c r="C67" s="11" t="s">
        <v>13</v>
      </c>
      <c r="D67" s="11" t="s">
        <v>80</v>
      </c>
      <c r="E67" s="11">
        <v>20220319</v>
      </c>
      <c r="F67" s="11">
        <v>1.19</v>
      </c>
      <c r="G67" s="11" t="s">
        <v>20</v>
      </c>
      <c r="H67" s="11" t="s">
        <v>31</v>
      </c>
      <c r="I67" s="11">
        <v>34.5</v>
      </c>
      <c r="J67" s="18">
        <f t="shared" si="1"/>
        <v>41.055</v>
      </c>
    </row>
    <row r="68" s="3" customFormat="1" ht="14.25" spans="1:10">
      <c r="A68" s="10">
        <v>65</v>
      </c>
      <c r="B68" s="12" t="s">
        <v>78</v>
      </c>
      <c r="C68" s="11" t="s">
        <v>13</v>
      </c>
      <c r="D68" s="11" t="s">
        <v>81</v>
      </c>
      <c r="E68" s="11">
        <v>20220507</v>
      </c>
      <c r="F68" s="11">
        <v>15.15</v>
      </c>
      <c r="G68" s="11" t="s">
        <v>15</v>
      </c>
      <c r="H68" s="11" t="s">
        <v>31</v>
      </c>
      <c r="I68" s="11">
        <v>34.5</v>
      </c>
      <c r="J68" s="18">
        <f t="shared" si="1"/>
        <v>522.675</v>
      </c>
    </row>
    <row r="69" s="3" customFormat="1" ht="14.25" spans="1:10">
      <c r="A69" s="10">
        <v>66</v>
      </c>
      <c r="B69" s="12" t="s">
        <v>78</v>
      </c>
      <c r="C69" s="11" t="s">
        <v>13</v>
      </c>
      <c r="D69" s="11" t="s">
        <v>82</v>
      </c>
      <c r="E69" s="11">
        <v>20211122</v>
      </c>
      <c r="F69" s="11">
        <v>7.65</v>
      </c>
      <c r="G69" s="11" t="s">
        <v>46</v>
      </c>
      <c r="H69" s="11" t="s">
        <v>31</v>
      </c>
      <c r="I69" s="11">
        <v>31.5</v>
      </c>
      <c r="J69" s="18">
        <f t="shared" si="1"/>
        <v>240.975</v>
      </c>
    </row>
    <row r="70" s="3" customFormat="1" ht="14.25" spans="1:10">
      <c r="A70" s="10">
        <v>67</v>
      </c>
      <c r="B70" s="12" t="s">
        <v>78</v>
      </c>
      <c r="C70" s="11" t="s">
        <v>13</v>
      </c>
      <c r="D70" s="11" t="s">
        <v>83</v>
      </c>
      <c r="E70" s="11">
        <v>20220401</v>
      </c>
      <c r="F70" s="11">
        <v>2.86</v>
      </c>
      <c r="G70" s="11" t="s">
        <v>18</v>
      </c>
      <c r="H70" s="11" t="s">
        <v>31</v>
      </c>
      <c r="I70" s="11">
        <v>30</v>
      </c>
      <c r="J70" s="18">
        <f t="shared" si="1"/>
        <v>85.8</v>
      </c>
    </row>
    <row r="71" s="3" customFormat="1" ht="14.25" spans="1:10">
      <c r="A71" s="10">
        <v>71</v>
      </c>
      <c r="B71" s="12" t="s">
        <v>84</v>
      </c>
      <c r="C71" s="11" t="s">
        <v>13</v>
      </c>
      <c r="D71" s="11" t="s">
        <v>17</v>
      </c>
      <c r="E71" s="11">
        <v>20220521</v>
      </c>
      <c r="F71" s="11">
        <v>24</v>
      </c>
      <c r="G71" s="11" t="s">
        <v>18</v>
      </c>
      <c r="H71" s="11" t="s">
        <v>85</v>
      </c>
      <c r="I71" s="11">
        <v>30</v>
      </c>
      <c r="J71" s="18">
        <f t="shared" si="1"/>
        <v>720</v>
      </c>
    </row>
    <row r="72" s="3" customFormat="1" ht="14.25" spans="1:10">
      <c r="A72" s="10">
        <v>72</v>
      </c>
      <c r="B72" s="12" t="s">
        <v>86</v>
      </c>
      <c r="C72" s="11" t="s">
        <v>13</v>
      </c>
      <c r="D72" s="11" t="s">
        <v>87</v>
      </c>
      <c r="E72" s="11">
        <v>20220606</v>
      </c>
      <c r="F72" s="11">
        <v>8.86</v>
      </c>
      <c r="G72" s="11" t="s">
        <v>15</v>
      </c>
      <c r="H72" s="11" t="s">
        <v>66</v>
      </c>
      <c r="I72" s="11">
        <v>34.5</v>
      </c>
      <c r="J72" s="18">
        <f t="shared" si="1"/>
        <v>305.67</v>
      </c>
    </row>
    <row r="73" s="3" customFormat="1" ht="14.25" spans="1:10">
      <c r="A73" s="10">
        <v>73</v>
      </c>
      <c r="B73" s="12" t="s">
        <v>86</v>
      </c>
      <c r="C73" s="11" t="s">
        <v>13</v>
      </c>
      <c r="D73" s="11" t="s">
        <v>17</v>
      </c>
      <c r="E73" s="11">
        <v>20220521</v>
      </c>
      <c r="F73" s="11">
        <v>1.45</v>
      </c>
      <c r="G73" s="11" t="s">
        <v>18</v>
      </c>
      <c r="H73" s="11" t="s">
        <v>66</v>
      </c>
      <c r="I73" s="11">
        <v>30</v>
      </c>
      <c r="J73" s="18">
        <f t="shared" si="1"/>
        <v>43.5</v>
      </c>
    </row>
    <row r="74" s="4" customFormat="1" ht="63" customHeight="1" spans="1:10">
      <c r="A74" s="19" t="s">
        <v>88</v>
      </c>
      <c r="B74" s="19"/>
      <c r="C74" s="19"/>
      <c r="D74" s="19"/>
      <c r="E74" s="19"/>
      <c r="F74" s="19"/>
      <c r="G74" s="19"/>
      <c r="H74" s="19"/>
      <c r="I74" s="19"/>
      <c r="J74" s="20">
        <f>SUM(J4:J73)</f>
        <v>40426.14</v>
      </c>
    </row>
  </sheetData>
  <autoFilter ref="A3:J74">
    <extLst/>
  </autoFilter>
  <mergeCells count="3">
    <mergeCell ref="A1:J1"/>
    <mergeCell ref="I2:J2"/>
    <mergeCell ref="A74:I74"/>
  </mergeCells>
  <printOptions horizontalCentered="1"/>
  <pageMargins left="0.393055555555556" right="0.393055555555556" top="0.472222222222222" bottom="0.393055555555556" header="0.5" footer="0.5"/>
  <pageSetup paperSize="9" scale="65" orientation="landscape" horizontalDpi="600"/>
  <headerFooter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卷膜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2022-03-24T08:57:00Z</dcterms:created>
  <dcterms:modified xsi:type="dcterms:W3CDTF">2022-09-15T07:10:02Z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A844133091754EC88DA52C66AB81696A</vt:lpwstr>
  </property>
  <property fmtid="{D5CDD505-2E9C-101B-9397-08002B2CF9AE}" pid="3" name="KSOProductBuildVer">
    <vt:lpwstr>2052-11.1.0.12358</vt:lpwstr>
  </property>
</Properties>
</file>